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Spat Andras</author>
  </authors>
  <commentList>
    <comment ref="B23" authorId="0">
      <text>
        <r>
          <rPr>
            <b/>
            <sz val="9"/>
            <rFont val="Tahoma"/>
            <family val="2"/>
          </rPr>
          <t>Spat Andras:</t>
        </r>
        <r>
          <rPr>
            <sz val="9"/>
            <rFont val="Tahoma"/>
            <family val="2"/>
          </rPr>
          <t xml:space="preserve">
Ezen felül kapja az MNYP megtakartásból a járadékot</t>
        </r>
      </text>
    </comment>
  </commentList>
</comments>
</file>

<file path=xl/sharedStrings.xml><?xml version="1.0" encoding="utf-8"?>
<sst xmlns="http://schemas.openxmlformats.org/spreadsheetml/2006/main" count="31" uniqueCount="24">
  <si>
    <t>Skálamérték a TB nyugdjrendszerbe visszatérő MNYP tagoknak</t>
  </si>
  <si>
    <t>Skálamérték az MNYP tagságot 2011.01.31. után is fenntartó MNYP tagoknak a 2012-es szabályok szerint</t>
  </si>
  <si>
    <t>szolgálati évenként elszenvedett veszteség</t>
  </si>
  <si>
    <t>Életpálya átlagkereset (havi átlagbér), Ft</t>
  </si>
  <si>
    <t>6. eset</t>
  </si>
  <si>
    <t>Paraméterek</t>
  </si>
  <si>
    <t>Összesen megszerzett szolgálati évek száma</t>
  </si>
  <si>
    <t>számítás módja (diszkriminatív = 2012.jan.1.-től érvényes szabály)</t>
  </si>
  <si>
    <t>Korrekt</t>
  </si>
  <si>
    <t>Diszkriminatív</t>
  </si>
  <si>
    <t>Szolgálati idő szerzésének ideje</t>
  </si>
  <si>
    <t>2011.11.01. előtt (több-pilléres)</t>
  </si>
  <si>
    <t>2011.10.01. után</t>
  </si>
  <si>
    <t>Megszerzett szolgálati idő</t>
  </si>
  <si>
    <t>Az időszakra vonatkozó skálamérték</t>
  </si>
  <si>
    <t>Jövedelem helyettestési ráta az adott időszakra az életpálya átlagkereset arányában</t>
  </si>
  <si>
    <t>Jövedelem helyettestési ráta összesen, az életpálya átlagkereset arányában</t>
  </si>
  <si>
    <t>Diszkrimináció mértéke (%pont)</t>
  </si>
  <si>
    <t>Nincs diszkrimináció</t>
  </si>
  <si>
    <t>Diszkrimináció aránya (%)</t>
  </si>
  <si>
    <t>Induló TB nyugdj az adott időszakra (Ft/hó)</t>
  </si>
  <si>
    <t>Induló TB nyugdj összesen (Ft/hó)</t>
  </si>
  <si>
    <t>Diszkrimináció mértéke havonta (Ft/hó)</t>
  </si>
  <si>
    <t>Több-pilléres nyugdíjrendszerben megszerzett szolgálati idő (év)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</si>
</sst>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164" fontId="14" fillId="33" borderId="0" xfId="62" applyNumberFormat="1" applyFont="1" applyFill="1" applyAlignment="1">
      <alignment/>
    </xf>
    <xf numFmtId="1" fontId="14" fillId="0" borderId="0" xfId="62" applyNumberFormat="1" applyFont="1" applyAlignment="1">
      <alignment/>
    </xf>
    <xf numFmtId="0" fontId="0" fillId="0" borderId="0" xfId="0" applyFill="1" applyAlignment="1">
      <alignment/>
    </xf>
    <xf numFmtId="3" fontId="18" fillId="34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19" fillId="36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Fill="1" applyBorder="1" applyAlignment="1">
      <alignment/>
    </xf>
    <xf numFmtId="10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6" fillId="37" borderId="0" xfId="0" applyFont="1" applyFill="1" applyAlignment="1">
      <alignment/>
    </xf>
    <xf numFmtId="0" fontId="16" fillId="0" borderId="21" xfId="0" applyFont="1" applyBorder="1" applyAlignment="1">
      <alignment/>
    </xf>
    <xf numFmtId="164" fontId="16" fillId="37" borderId="15" xfId="62" applyNumberFormat="1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37" borderId="0" xfId="0" applyFill="1" applyAlignment="1">
      <alignment/>
    </xf>
    <xf numFmtId="3" fontId="0" fillId="0" borderId="21" xfId="0" applyNumberFormat="1" applyBorder="1" applyAlignment="1">
      <alignment/>
    </xf>
    <xf numFmtId="3" fontId="16" fillId="37" borderId="15" xfId="0" applyNumberFormat="1" applyFont="1" applyFill="1" applyBorder="1" applyAlignment="1">
      <alignment horizontal="center"/>
    </xf>
    <xf numFmtId="3" fontId="16" fillId="37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164" fontId="16" fillId="37" borderId="24" xfId="62" applyNumberFormat="1" applyFont="1" applyFill="1" applyBorder="1" applyAlignment="1">
      <alignment horizontal="center"/>
    </xf>
    <xf numFmtId="164" fontId="16" fillId="37" borderId="25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0" fontId="0" fillId="0" borderId="0" xfId="62" applyNumberFormat="1" applyFont="1" applyAlignment="1">
      <alignment/>
    </xf>
    <xf numFmtId="10" fontId="38" fillId="0" borderId="0" xfId="62" applyNumberFormat="1" applyFont="1" applyAlignment="1">
      <alignment/>
    </xf>
    <xf numFmtId="164" fontId="0" fillId="0" borderId="0" xfId="62" applyNumberFormat="1" applyFont="1" applyAlignment="1">
      <alignment/>
    </xf>
    <xf numFmtId="165" fontId="0" fillId="0" borderId="0" xfId="0" applyNumberFormat="1" applyAlignment="1">
      <alignment/>
    </xf>
    <xf numFmtId="164" fontId="38" fillId="0" borderId="0" xfId="62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77.57421875" style="0" customWidth="1"/>
    <col min="3" max="4" width="12.57421875" style="0" customWidth="1"/>
    <col min="5" max="5" width="13.00390625" style="0" customWidth="1"/>
    <col min="6" max="6" width="15.28125" style="0" customWidth="1"/>
    <col min="7" max="7" width="20.28125" style="0" customWidth="1"/>
    <col min="8" max="8" width="16.28125" style="2" customWidth="1"/>
    <col min="9" max="9" width="15.7109375" style="0" customWidth="1"/>
  </cols>
  <sheetData>
    <row r="1" ht="15"/>
    <row r="2" spans="2:3" ht="15">
      <c r="B2" t="s">
        <v>0</v>
      </c>
      <c r="C2" s="1">
        <v>0.0165</v>
      </c>
    </row>
    <row r="3" spans="2:3" ht="30">
      <c r="B3" s="3" t="s">
        <v>1</v>
      </c>
      <c r="C3" s="1">
        <v>0.0122</v>
      </c>
    </row>
    <row r="4" spans="2:3" ht="15">
      <c r="B4" s="4" t="s">
        <v>2</v>
      </c>
      <c r="C4" s="5">
        <f>1.22%/1.65%-1</f>
        <v>-0.26060606060606073</v>
      </c>
    </row>
    <row r="5" ht="15">
      <c r="C5" s="6"/>
    </row>
    <row r="6" spans="2:4" ht="15">
      <c r="B6" s="7" t="s">
        <v>3</v>
      </c>
      <c r="C6" s="8"/>
      <c r="D6" s="9"/>
    </row>
    <row r="7" spans="3:6" ht="15">
      <c r="C7" s="10"/>
      <c r="F7" s="9"/>
    </row>
    <row r="8" ht="15">
      <c r="B8" s="11" t="s">
        <v>4</v>
      </c>
    </row>
    <row r="9" spans="2:3" ht="15">
      <c r="B9" s="12" t="s">
        <v>5</v>
      </c>
      <c r="C9" s="13"/>
    </row>
    <row r="10" spans="2:3" ht="15">
      <c r="B10" s="13" t="s">
        <v>6</v>
      </c>
      <c r="C10" s="13">
        <v>40</v>
      </c>
    </row>
    <row r="11" spans="2:3" ht="15">
      <c r="B11" s="7" t="s">
        <v>23</v>
      </c>
      <c r="C11" s="14"/>
    </row>
    <row r="12" ht="15"/>
    <row r="13" spans="2:6" ht="15.75" thickBot="1">
      <c r="B13" t="s">
        <v>6</v>
      </c>
      <c r="C13" s="15">
        <v>40</v>
      </c>
      <c r="D13" s="15"/>
      <c r="E13" s="15"/>
      <c r="F13" s="15"/>
    </row>
    <row r="14" spans="2:6" ht="15">
      <c r="B14" t="s">
        <v>7</v>
      </c>
      <c r="C14" s="16" t="s">
        <v>8</v>
      </c>
      <c r="D14" s="17"/>
      <c r="E14" s="16" t="s">
        <v>9</v>
      </c>
      <c r="F14" s="17"/>
    </row>
    <row r="15" spans="2:6" ht="60">
      <c r="B15" t="s">
        <v>10</v>
      </c>
      <c r="C15" s="18" t="s">
        <v>11</v>
      </c>
      <c r="D15" s="19" t="s">
        <v>12</v>
      </c>
      <c r="E15" s="20" t="s">
        <v>11</v>
      </c>
      <c r="F15" s="21" t="s">
        <v>12</v>
      </c>
    </row>
    <row r="16" spans="2:6" ht="15">
      <c r="B16" t="s">
        <v>13</v>
      </c>
      <c r="C16" s="22">
        <f>+C11</f>
        <v>0</v>
      </c>
      <c r="D16" s="23">
        <f>+C13-C16</f>
        <v>40</v>
      </c>
      <c r="E16" s="24">
        <f>+C16</f>
        <v>0</v>
      </c>
      <c r="F16" s="23">
        <f>+C13-E16</f>
        <v>40</v>
      </c>
    </row>
    <row r="17" spans="2:6" ht="15">
      <c r="B17" t="s">
        <v>14</v>
      </c>
      <c r="C17" s="25">
        <v>0.0122</v>
      </c>
      <c r="D17" s="26">
        <v>0.0165</v>
      </c>
      <c r="E17" s="25">
        <v>0.0122</v>
      </c>
      <c r="F17" s="26">
        <v>0.0122</v>
      </c>
    </row>
    <row r="18" spans="2:7" ht="15">
      <c r="B18" t="s">
        <v>15</v>
      </c>
      <c r="C18" s="27">
        <f>+C16*C17</f>
        <v>0</v>
      </c>
      <c r="D18" s="28">
        <f>+D16*D17</f>
        <v>0.66</v>
      </c>
      <c r="E18" s="27">
        <f>+E16*E17</f>
        <v>0</v>
      </c>
      <c r="F18" s="28">
        <f>+F16*F17</f>
        <v>0.48800000000000004</v>
      </c>
      <c r="G18" s="1"/>
    </row>
    <row r="19" spans="2:6" ht="15">
      <c r="B19" t="s">
        <v>16</v>
      </c>
      <c r="C19" s="29">
        <f>+C18+D18</f>
        <v>0.66</v>
      </c>
      <c r="D19" s="30"/>
      <c r="E19" s="29">
        <f>+E18+F18</f>
        <v>0.48800000000000004</v>
      </c>
      <c r="F19" s="30"/>
    </row>
    <row r="20" spans="2:6" ht="15">
      <c r="B20" s="7" t="s">
        <v>17</v>
      </c>
      <c r="C20" s="31" t="s">
        <v>18</v>
      </c>
      <c r="D20" s="32"/>
      <c r="E20" s="33">
        <f>+E19-C19</f>
        <v>-0.172</v>
      </c>
      <c r="F20" s="34"/>
    </row>
    <row r="21" spans="2:6" ht="15">
      <c r="B21" s="35" t="s">
        <v>19</v>
      </c>
      <c r="C21" s="31" t="s">
        <v>18</v>
      </c>
      <c r="D21" s="36"/>
      <c r="E21" s="37">
        <f>+E19/C19-1</f>
        <v>-0.2606060606060606</v>
      </c>
      <c r="F21" s="38"/>
    </row>
    <row r="22" spans="3:6" ht="15">
      <c r="C22" s="39"/>
      <c r="D22" s="40"/>
      <c r="E22" s="39"/>
      <c r="F22" s="40"/>
    </row>
    <row r="23" spans="2:6" ht="15">
      <c r="B23" t="s">
        <v>20</v>
      </c>
      <c r="C23" s="41">
        <f>+C18*$C$6</f>
        <v>0</v>
      </c>
      <c r="D23" s="42">
        <f>+D18*$C$6</f>
        <v>0</v>
      </c>
      <c r="E23" s="41">
        <f>+E18*$C$6</f>
        <v>0</v>
      </c>
      <c r="F23" s="42">
        <f>+F18*$C$6</f>
        <v>0</v>
      </c>
    </row>
    <row r="24" spans="2:6" ht="15">
      <c r="B24" t="s">
        <v>21</v>
      </c>
      <c r="C24" s="43">
        <f>+C23+D23</f>
        <v>0</v>
      </c>
      <c r="D24" s="44"/>
      <c r="E24" s="43">
        <f>+E23+F23</f>
        <v>0</v>
      </c>
      <c r="F24" s="44"/>
    </row>
    <row r="25" spans="2:6" ht="15">
      <c r="B25" s="45" t="s">
        <v>22</v>
      </c>
      <c r="C25" s="31" t="s">
        <v>18</v>
      </c>
      <c r="D25" s="46"/>
      <c r="E25" s="47">
        <f>+E24-C24</f>
        <v>0</v>
      </c>
      <c r="F25" s="48"/>
    </row>
    <row r="26" spans="2:6" ht="15.75" thickBot="1">
      <c r="B26" s="45" t="s">
        <v>19</v>
      </c>
      <c r="C26" s="49" t="s">
        <v>18</v>
      </c>
      <c r="D26" s="50"/>
      <c r="E26" s="51" t="e">
        <f>+E25/C24</f>
        <v>#DIV/0!</v>
      </c>
      <c r="F26" s="52"/>
    </row>
    <row r="29" ht="15">
      <c r="B29" s="53"/>
    </row>
    <row r="31" spans="4:5" ht="15">
      <c r="D31" s="1"/>
      <c r="E31" s="54"/>
    </row>
    <row r="32" ht="15">
      <c r="E32" s="54"/>
    </row>
    <row r="33" ht="15">
      <c r="E33" s="55"/>
    </row>
    <row r="35" ht="15">
      <c r="C35" s="56"/>
    </row>
    <row r="36" ht="15">
      <c r="C36" s="57"/>
    </row>
    <row r="38" spans="4:5" ht="15">
      <c r="D38" s="1"/>
      <c r="E38" s="54"/>
    </row>
    <row r="39" ht="15">
      <c r="E39" s="54"/>
    </row>
    <row r="40" spans="2:5" ht="15">
      <c r="B40" s="53"/>
      <c r="E40" s="55"/>
    </row>
    <row r="41" spans="2:5" ht="15">
      <c r="B41" s="53"/>
      <c r="E41" s="58"/>
    </row>
  </sheetData>
  <sheetProtection/>
  <mergeCells count="11">
    <mergeCell ref="E21:F21"/>
    <mergeCell ref="C24:D24"/>
    <mergeCell ref="E24:F24"/>
    <mergeCell ref="E25:F25"/>
    <mergeCell ref="E26:F26"/>
    <mergeCell ref="C13:F13"/>
    <mergeCell ref="C14:D14"/>
    <mergeCell ref="E14:F14"/>
    <mergeCell ref="C19:D19"/>
    <mergeCell ref="E19:F19"/>
    <mergeCell ref="E20:F2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Somogyvári Zoltán</dc:creator>
  <cp:keywords/>
  <dc:description/>
  <cp:lastModifiedBy>Somogyvári Zoltán</cp:lastModifiedBy>
  <dcterms:created xsi:type="dcterms:W3CDTF">2012-02-09T13:40:49Z</dcterms:created>
  <dcterms:modified xsi:type="dcterms:W3CDTF">2012-02-09T13:53:34Z</dcterms:modified>
  <cp:category/>
  <cp:version/>
  <cp:contentType/>
  <cp:contentStatus/>
</cp:coreProperties>
</file>